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4664" windowHeight="8592" activeTab="1"/>
  </bookViews>
  <sheets>
    <sheet name="1번" sheetId="1" r:id="rId1"/>
    <sheet name="2번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43" i="1" l="1"/>
  <c r="J42" i="1"/>
  <c r="N41" i="1"/>
  <c r="M41" i="1"/>
  <c r="J41" i="1"/>
  <c r="N40" i="1"/>
  <c r="M40" i="1"/>
  <c r="J40" i="1"/>
  <c r="N39" i="1"/>
  <c r="M39" i="1"/>
  <c r="J39" i="1"/>
  <c r="N38" i="1"/>
  <c r="M38" i="1"/>
  <c r="J38" i="1"/>
  <c r="G38" i="1"/>
  <c r="J37" i="1"/>
  <c r="J36" i="1"/>
  <c r="J35" i="1"/>
  <c r="N34" i="1"/>
  <c r="J34" i="1"/>
  <c r="G34" i="1"/>
  <c r="J33" i="1"/>
  <c r="N32" i="1"/>
  <c r="J32" i="1"/>
  <c r="N31" i="1"/>
  <c r="M31" i="1"/>
  <c r="J31" i="1"/>
  <c r="G31" i="1"/>
  <c r="J30" i="1"/>
  <c r="J29" i="1"/>
  <c r="J28" i="1"/>
  <c r="J27" i="1"/>
  <c r="J26" i="1"/>
  <c r="J25" i="1"/>
  <c r="J24" i="1"/>
  <c r="J23" i="1"/>
  <c r="J22" i="1"/>
  <c r="J21" i="1"/>
  <c r="J20" i="1"/>
  <c r="J19" i="1"/>
  <c r="G19" i="1"/>
  <c r="N18" i="1"/>
  <c r="M18" i="1"/>
  <c r="J18" i="1"/>
  <c r="N17" i="1"/>
  <c r="M17" i="1"/>
  <c r="J17" i="1"/>
  <c r="G17" i="1"/>
  <c r="J16" i="1"/>
  <c r="G16" i="1"/>
  <c r="K11" i="1"/>
  <c r="J11" i="1"/>
  <c r="O10" i="1"/>
  <c r="K10" i="1"/>
  <c r="J10" i="1"/>
  <c r="I10" i="1"/>
  <c r="H10" i="1"/>
  <c r="O9" i="1"/>
  <c r="K9" i="1"/>
  <c r="J9" i="1"/>
  <c r="I9" i="1"/>
  <c r="H9" i="1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N41" i="2"/>
  <c r="M41" i="2"/>
  <c r="N40" i="2"/>
  <c r="M40" i="2"/>
  <c r="N39" i="2"/>
  <c r="M39" i="2"/>
  <c r="N38" i="2"/>
  <c r="M38" i="2"/>
  <c r="N34" i="2"/>
  <c r="N32" i="2"/>
  <c r="N31" i="2"/>
  <c r="M31" i="2"/>
  <c r="N18" i="2"/>
  <c r="M18" i="2"/>
  <c r="N17" i="2"/>
  <c r="M17" i="2"/>
  <c r="J17" i="2"/>
  <c r="J16" i="2"/>
  <c r="G16" i="2"/>
  <c r="K11" i="2"/>
  <c r="K10" i="2"/>
  <c r="K9" i="2"/>
  <c r="G38" i="2"/>
  <c r="G34" i="2"/>
  <c r="G31" i="2"/>
  <c r="G19" i="2"/>
  <c r="G17" i="2"/>
  <c r="J11" i="2"/>
  <c r="O10" i="2"/>
  <c r="J10" i="2"/>
  <c r="I10" i="2"/>
  <c r="H10" i="2"/>
  <c r="O9" i="2"/>
  <c r="J9" i="2"/>
  <c r="I9" i="2"/>
  <c r="H9" i="2"/>
</calcChain>
</file>

<file path=xl/sharedStrings.xml><?xml version="1.0" encoding="utf-8"?>
<sst xmlns="http://schemas.openxmlformats.org/spreadsheetml/2006/main" count="152" uniqueCount="64">
  <si>
    <t>성별</t>
    <phoneticPr fontId="3" type="noConversion"/>
  </si>
  <si>
    <t>나이</t>
    <phoneticPr fontId="3" type="noConversion"/>
  </si>
  <si>
    <t>남</t>
    <phoneticPr fontId="3" type="noConversion"/>
  </si>
  <si>
    <t>코드</t>
    <phoneticPr fontId="3" type="noConversion"/>
  </si>
  <si>
    <t>병명</t>
    <phoneticPr fontId="3" type="noConversion"/>
  </si>
  <si>
    <t>진료과</t>
    <phoneticPr fontId="3" type="noConversion"/>
  </si>
  <si>
    <t>수정전</t>
    <phoneticPr fontId="3" type="noConversion"/>
  </si>
  <si>
    <t>수정후</t>
    <phoneticPr fontId="3" type="noConversion"/>
  </si>
  <si>
    <t>I120</t>
    <phoneticPr fontId="3" type="noConversion"/>
  </si>
  <si>
    <t>I493</t>
    <phoneticPr fontId="3" type="noConversion"/>
  </si>
  <si>
    <t>신부전을 동반한 고혈압성 신장병</t>
    <phoneticPr fontId="3" type="noConversion"/>
  </si>
  <si>
    <t>심실조기탈분극</t>
    <phoneticPr fontId="3" type="noConversion"/>
  </si>
  <si>
    <t>신장내과</t>
    <phoneticPr fontId="3" type="noConversion"/>
  </si>
  <si>
    <t>수정전</t>
    <phoneticPr fontId="3" type="noConversion"/>
  </si>
  <si>
    <t>구분</t>
    <phoneticPr fontId="3" type="noConversion"/>
  </si>
  <si>
    <t>진찰료</t>
    <phoneticPr fontId="3" type="noConversion"/>
  </si>
  <si>
    <t>약재료</t>
    <phoneticPr fontId="3" type="noConversion"/>
  </si>
  <si>
    <t>주사료</t>
    <phoneticPr fontId="3" type="noConversion"/>
  </si>
  <si>
    <t>처치및 수술료</t>
    <phoneticPr fontId="3" type="noConversion"/>
  </si>
  <si>
    <t>검사료</t>
    <phoneticPr fontId="3" type="noConversion"/>
  </si>
  <si>
    <t>진료내역</t>
    <phoneticPr fontId="3" type="noConversion"/>
  </si>
  <si>
    <t>재진(주간)</t>
    <phoneticPr fontId="3" type="noConversion"/>
  </si>
  <si>
    <t>횟수</t>
    <phoneticPr fontId="3" type="noConversion"/>
  </si>
  <si>
    <t>일수</t>
    <phoneticPr fontId="3" type="noConversion"/>
  </si>
  <si>
    <t>외래환자의약품관리료</t>
    <phoneticPr fontId="3" type="noConversion"/>
  </si>
  <si>
    <t>외래환자조제복약지도료</t>
    <phoneticPr fontId="3" type="noConversion"/>
  </si>
  <si>
    <t>아가메이트젤리</t>
    <phoneticPr fontId="3" type="noConversion"/>
  </si>
  <si>
    <t>보령아스트릭스캡슐</t>
    <phoneticPr fontId="3" type="noConversion"/>
  </si>
  <si>
    <t>코자정</t>
    <phoneticPr fontId="3" type="noConversion"/>
  </si>
  <si>
    <t>달라트렌정</t>
    <phoneticPr fontId="3" type="noConversion"/>
  </si>
  <si>
    <t>이소켓서방켑슐</t>
    <phoneticPr fontId="3" type="noConversion"/>
  </si>
  <si>
    <t>리피도정</t>
    <phoneticPr fontId="3" type="noConversion"/>
  </si>
  <si>
    <t>네프로정</t>
    <phoneticPr fontId="3" type="noConversion"/>
  </si>
  <si>
    <t>레날민정</t>
    <phoneticPr fontId="3" type="noConversion"/>
  </si>
  <si>
    <t>한일셀벡스켑슐</t>
    <phoneticPr fontId="3" type="noConversion"/>
  </si>
  <si>
    <t>썬지로이드정</t>
    <phoneticPr fontId="3" type="noConversion"/>
  </si>
  <si>
    <t>피하근육내주사</t>
    <phoneticPr fontId="3" type="noConversion"/>
  </si>
  <si>
    <t>네스프프리필드시린지주지주</t>
    <phoneticPr fontId="3" type="noConversion"/>
  </si>
  <si>
    <t>계속적복막관류술</t>
    <phoneticPr fontId="3" type="noConversion"/>
  </si>
  <si>
    <t>요소질소 BUN(PN포함)</t>
    <phoneticPr fontId="3" type="noConversion"/>
  </si>
  <si>
    <t>크레아티닌</t>
    <phoneticPr fontId="3" type="noConversion"/>
  </si>
  <si>
    <t>인</t>
    <phoneticPr fontId="3" type="noConversion"/>
  </si>
  <si>
    <t>총칼슘</t>
    <phoneticPr fontId="3" type="noConversion"/>
  </si>
  <si>
    <t>코드</t>
    <phoneticPr fontId="3" type="noConversion"/>
  </si>
  <si>
    <t>점수</t>
    <phoneticPr fontId="3" type="noConversion"/>
  </si>
  <si>
    <t>단가</t>
    <phoneticPr fontId="3" type="noConversion"/>
  </si>
  <si>
    <t>수정후</t>
    <phoneticPr fontId="3" type="noConversion"/>
  </si>
  <si>
    <t>비고</t>
    <phoneticPr fontId="3" type="noConversion"/>
  </si>
  <si>
    <t>삭제</t>
    <phoneticPr fontId="3" type="noConversion"/>
  </si>
  <si>
    <t>사유</t>
    <phoneticPr fontId="3" type="noConversion"/>
  </si>
  <si>
    <t>처방전발행</t>
    <phoneticPr fontId="3" type="noConversion"/>
  </si>
  <si>
    <t>1회로수정</t>
    <phoneticPr fontId="3" type="noConversion"/>
  </si>
  <si>
    <t>외래처치1회</t>
    <phoneticPr fontId="3" type="noConversion"/>
  </si>
  <si>
    <t>비용</t>
    <phoneticPr fontId="3" type="noConversion"/>
  </si>
  <si>
    <t>문제번호</t>
    <phoneticPr fontId="3" type="noConversion"/>
  </si>
  <si>
    <t>학번</t>
    <phoneticPr fontId="3" type="noConversion"/>
  </si>
  <si>
    <t>반</t>
    <phoneticPr fontId="3" type="noConversion"/>
  </si>
  <si>
    <t>성명</t>
    <phoneticPr fontId="3" type="noConversion"/>
  </si>
  <si>
    <t>조명칭</t>
    <phoneticPr fontId="3" type="noConversion"/>
  </si>
  <si>
    <t>A</t>
    <phoneticPr fontId="3" type="noConversion"/>
  </si>
  <si>
    <t>홍길동</t>
    <phoneticPr fontId="3" type="noConversion"/>
  </si>
  <si>
    <t>구름</t>
    <phoneticPr fontId="3" type="noConversion"/>
  </si>
  <si>
    <t>조원들</t>
    <phoneticPr fontId="3" type="noConversion"/>
  </si>
  <si>
    <t>김길동, 홍길동, 박길동, 이길동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</si>
</sst>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2" fontId="4" fillId="0" borderId="8" xfId="1" applyFont="1" applyBorder="1" applyAlignment="1">
      <alignment horizontal="center" vertical="center"/>
    </xf>
    <xf numFmtId="42" fontId="4" fillId="0" borderId="9" xfId="1" applyFont="1" applyBorder="1" applyAlignment="1">
      <alignment horizontal="center" vertical="center"/>
    </xf>
    <xf numFmtId="42" fontId="4" fillId="0" borderId="10" xfId="1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left" vertical="center" shrinkToFi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vertical="center" shrinkToFi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8" xfId="0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7" xfId="0" applyBorder="1" applyAlignment="1">
      <alignment vertical="center" shrinkToFit="1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workbookViewId="0">
      <selection activeCell="I13" sqref="I13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5.5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3" t="s">
        <v>54</v>
      </c>
      <c r="B1" s="3"/>
      <c r="C1" s="3">
        <v>1</v>
      </c>
      <c r="D1" s="3"/>
    </row>
    <row r="2" spans="1:19" x14ac:dyDescent="0.4">
      <c r="A2" s="3" t="s">
        <v>56</v>
      </c>
      <c r="B2" s="3"/>
      <c r="C2" s="3" t="s">
        <v>59</v>
      </c>
      <c r="D2" s="3"/>
    </row>
    <row r="3" spans="1:19" x14ac:dyDescent="0.4">
      <c r="A3" s="3" t="s">
        <v>55</v>
      </c>
      <c r="B3" s="3"/>
      <c r="C3" s="3">
        <v>201620014</v>
      </c>
      <c r="D3" s="3"/>
    </row>
    <row r="4" spans="1:19" x14ac:dyDescent="0.4">
      <c r="A4" t="s">
        <v>57</v>
      </c>
      <c r="C4" s="3" t="s">
        <v>60</v>
      </c>
      <c r="D4" s="3"/>
    </row>
    <row r="5" spans="1:19" x14ac:dyDescent="0.4">
      <c r="A5" t="s">
        <v>58</v>
      </c>
      <c r="C5" s="3" t="s">
        <v>61</v>
      </c>
      <c r="D5" s="3"/>
    </row>
    <row r="6" spans="1:19" x14ac:dyDescent="0.4">
      <c r="A6" t="s">
        <v>62</v>
      </c>
      <c r="C6" t="s">
        <v>63</v>
      </c>
    </row>
    <row r="7" spans="1:19" ht="18" thickBot="1" x14ac:dyDescent="0.45"/>
    <row r="8" spans="1:19" ht="19.8" thickBot="1" x14ac:dyDescent="0.45">
      <c r="A8" s="19" t="s">
        <v>6</v>
      </c>
      <c r="B8" s="20"/>
      <c r="C8" s="20"/>
      <c r="D8" s="20"/>
      <c r="E8" s="20"/>
      <c r="F8" s="21"/>
      <c r="G8" s="16" t="s">
        <v>7</v>
      </c>
      <c r="H8" s="17"/>
      <c r="I8" s="17"/>
      <c r="J8" s="17"/>
      <c r="K8" s="17"/>
      <c r="L8" s="17"/>
      <c r="M8" s="17"/>
      <c r="N8" s="17"/>
      <c r="O8" s="18"/>
    </row>
    <row r="9" spans="1:19" x14ac:dyDescent="0.4">
      <c r="A9" s="22" t="s">
        <v>0</v>
      </c>
      <c r="B9" s="23" t="s">
        <v>1</v>
      </c>
      <c r="C9" s="23" t="s">
        <v>3</v>
      </c>
      <c r="D9" s="24" t="s">
        <v>4</v>
      </c>
      <c r="E9" s="24"/>
      <c r="F9" s="25"/>
      <c r="G9" s="58" t="s">
        <v>5</v>
      </c>
      <c r="H9" s="59" t="str">
        <f>A9</f>
        <v>성별</v>
      </c>
      <c r="I9" s="23" t="str">
        <f>B9</f>
        <v>나이</v>
      </c>
      <c r="J9" s="23" t="str">
        <f>C9</f>
        <v>코드</v>
      </c>
      <c r="K9" s="32" t="str">
        <f t="shared" ref="K9:K13" si="0">D9</f>
        <v>병명</v>
      </c>
      <c r="L9" s="33"/>
      <c r="M9" s="33"/>
      <c r="N9" s="34"/>
      <c r="O9" s="35" t="str">
        <f>G9</f>
        <v>진료과</v>
      </c>
    </row>
    <row r="10" spans="1:19" x14ac:dyDescent="0.4">
      <c r="A10" s="26" t="s">
        <v>2</v>
      </c>
      <c r="B10" s="1">
        <v>61</v>
      </c>
      <c r="C10" s="1" t="s">
        <v>8</v>
      </c>
      <c r="D10" s="11" t="s">
        <v>10</v>
      </c>
      <c r="E10" s="11"/>
      <c r="F10" s="27"/>
      <c r="G10" s="60" t="s">
        <v>12</v>
      </c>
      <c r="H10" s="2" t="str">
        <f>A10</f>
        <v>남</v>
      </c>
      <c r="I10" s="1">
        <f>B10</f>
        <v>61</v>
      </c>
      <c r="J10" s="1" t="str">
        <f>C10</f>
        <v>I120</v>
      </c>
      <c r="K10" s="11" t="str">
        <f t="shared" si="0"/>
        <v>신부전을 동반한 고혈압성 신장병</v>
      </c>
      <c r="L10" s="11"/>
      <c r="M10" s="11"/>
      <c r="N10" s="11"/>
      <c r="O10" s="36" t="str">
        <f>G10</f>
        <v>신장내과</v>
      </c>
    </row>
    <row r="11" spans="1:19" x14ac:dyDescent="0.4">
      <c r="A11" s="26"/>
      <c r="B11" s="1"/>
      <c r="C11" s="1" t="s">
        <v>9</v>
      </c>
      <c r="D11" s="11" t="s">
        <v>11</v>
      </c>
      <c r="E11" s="11"/>
      <c r="F11" s="27"/>
      <c r="G11" s="60"/>
      <c r="H11" s="2"/>
      <c r="I11" s="1"/>
      <c r="J11" s="1" t="str">
        <f>C11</f>
        <v>I493</v>
      </c>
      <c r="K11" s="11" t="str">
        <f t="shared" si="0"/>
        <v>심실조기탈분극</v>
      </c>
      <c r="L11" s="11"/>
      <c r="M11" s="11"/>
      <c r="N11" s="11"/>
      <c r="O11" s="36"/>
    </row>
    <row r="12" spans="1:19" x14ac:dyDescent="0.4">
      <c r="A12" s="26"/>
      <c r="B12" s="1"/>
      <c r="C12" s="1"/>
      <c r="D12" s="11"/>
      <c r="E12" s="11"/>
      <c r="F12" s="27"/>
      <c r="G12" s="60"/>
      <c r="H12" s="2"/>
      <c r="I12" s="1"/>
      <c r="J12" s="1"/>
      <c r="K12" s="11"/>
      <c r="L12" s="11"/>
      <c r="M12" s="11"/>
      <c r="N12" s="11"/>
      <c r="O12" s="36"/>
    </row>
    <row r="13" spans="1:19" ht="18" thickBot="1" x14ac:dyDescent="0.45">
      <c r="A13" s="28"/>
      <c r="B13" s="29"/>
      <c r="C13" s="29"/>
      <c r="D13" s="30"/>
      <c r="E13" s="30"/>
      <c r="F13" s="31"/>
      <c r="G13" s="61"/>
      <c r="H13" s="62"/>
      <c r="I13" s="29"/>
      <c r="J13" s="29"/>
      <c r="K13" s="30"/>
      <c r="L13" s="30"/>
      <c r="M13" s="30"/>
      <c r="N13" s="30"/>
      <c r="O13" s="37"/>
    </row>
    <row r="14" spans="1:19" ht="18" thickBot="1" x14ac:dyDescent="0.45"/>
    <row r="15" spans="1:19" ht="19.8" thickBot="1" x14ac:dyDescent="0.45">
      <c r="A15" s="16" t="s">
        <v>13</v>
      </c>
      <c r="B15" s="17"/>
      <c r="C15" s="17"/>
      <c r="D15" s="17"/>
      <c r="E15" s="17"/>
      <c r="F15" s="18"/>
      <c r="G15" s="16" t="s">
        <v>46</v>
      </c>
      <c r="H15" s="17"/>
      <c r="I15" s="17"/>
      <c r="J15" s="17"/>
      <c r="K15" s="17"/>
      <c r="L15" s="17"/>
      <c r="M15" s="17"/>
      <c r="N15" s="17"/>
      <c r="O15" s="18"/>
    </row>
    <row r="16" spans="1:19" x14ac:dyDescent="0.4">
      <c r="A16" s="22" t="s">
        <v>14</v>
      </c>
      <c r="B16" s="38" t="s">
        <v>20</v>
      </c>
      <c r="C16" s="38"/>
      <c r="D16" s="38"/>
      <c r="E16" s="23" t="s">
        <v>22</v>
      </c>
      <c r="F16" s="35" t="s">
        <v>23</v>
      </c>
      <c r="G16" s="44" t="str">
        <f>A16</f>
        <v>구분</v>
      </c>
      <c r="H16" s="45"/>
      <c r="I16" s="54" t="s">
        <v>43</v>
      </c>
      <c r="J16" s="55" t="str">
        <f>B16</f>
        <v>진료내역</v>
      </c>
      <c r="K16" s="56"/>
      <c r="L16" s="57"/>
      <c r="M16" s="23" t="s">
        <v>22</v>
      </c>
      <c r="N16" s="23" t="s">
        <v>23</v>
      </c>
      <c r="O16" s="23" t="s">
        <v>47</v>
      </c>
      <c r="P16" s="35" t="s">
        <v>49</v>
      </c>
      <c r="Q16" t="s">
        <v>44</v>
      </c>
      <c r="R16" t="s">
        <v>45</v>
      </c>
      <c r="S16" t="s">
        <v>53</v>
      </c>
    </row>
    <row r="17" spans="1:16" x14ac:dyDescent="0.4">
      <c r="A17" s="39" t="s">
        <v>15</v>
      </c>
      <c r="B17" s="6" t="s">
        <v>21</v>
      </c>
      <c r="C17" s="6"/>
      <c r="D17" s="6"/>
      <c r="E17" s="1">
        <v>1</v>
      </c>
      <c r="F17" s="36">
        <v>1</v>
      </c>
      <c r="G17" s="46" t="str">
        <f>A17</f>
        <v>진찰료</v>
      </c>
      <c r="H17" s="9"/>
      <c r="I17" s="1"/>
      <c r="J17" s="12" t="str">
        <f>B17</f>
        <v>재진(주간)</v>
      </c>
      <c r="K17" s="13"/>
      <c r="L17" s="14"/>
      <c r="M17" s="1">
        <f>E17</f>
        <v>1</v>
      </c>
      <c r="N17" s="1">
        <f>F17</f>
        <v>1</v>
      </c>
      <c r="O17" s="1"/>
      <c r="P17" s="47"/>
    </row>
    <row r="18" spans="1:16" x14ac:dyDescent="0.4">
      <c r="A18" s="40"/>
      <c r="B18" s="7" t="s">
        <v>24</v>
      </c>
      <c r="C18" s="7"/>
      <c r="D18" s="7"/>
      <c r="E18" s="1">
        <v>1</v>
      </c>
      <c r="F18" s="36">
        <v>1</v>
      </c>
      <c r="G18" s="46"/>
      <c r="H18" s="9"/>
      <c r="I18" s="1"/>
      <c r="J18" s="12" t="str">
        <f t="shared" ref="J18:J43" si="1">B18</f>
        <v>외래환자의약품관리료</v>
      </c>
      <c r="K18" s="13"/>
      <c r="L18" s="14"/>
      <c r="M18" s="1">
        <f>E18</f>
        <v>1</v>
      </c>
      <c r="N18" s="1">
        <f>F18</f>
        <v>1</v>
      </c>
      <c r="O18" s="1"/>
      <c r="P18" s="47"/>
    </row>
    <row r="19" spans="1:16" x14ac:dyDescent="0.4">
      <c r="A19" s="39" t="s">
        <v>16</v>
      </c>
      <c r="B19" s="7" t="s">
        <v>25</v>
      </c>
      <c r="C19" s="7"/>
      <c r="D19" s="7"/>
      <c r="E19" s="1"/>
      <c r="F19" s="36"/>
      <c r="G19" s="46" t="str">
        <f t="shared" ref="G19:G44" si="2">A19</f>
        <v>약재료</v>
      </c>
      <c r="H19" s="9"/>
      <c r="I19" s="1"/>
      <c r="J19" s="12" t="str">
        <f t="shared" si="1"/>
        <v>외래환자조제복약지도료</v>
      </c>
      <c r="K19" s="13"/>
      <c r="L19" s="14"/>
      <c r="M19" s="1"/>
      <c r="N19" s="1"/>
      <c r="O19" s="1" t="s">
        <v>48</v>
      </c>
      <c r="P19" s="47" t="s">
        <v>50</v>
      </c>
    </row>
    <row r="20" spans="1:16" x14ac:dyDescent="0.4">
      <c r="A20" s="41"/>
      <c r="B20" s="6" t="s">
        <v>26</v>
      </c>
      <c r="C20" s="6"/>
      <c r="D20" s="6"/>
      <c r="E20" s="1">
        <v>3</v>
      </c>
      <c r="F20" s="36">
        <v>14</v>
      </c>
      <c r="G20" s="46"/>
      <c r="H20" s="9"/>
      <c r="I20" s="1"/>
      <c r="J20" s="12" t="str">
        <f t="shared" si="1"/>
        <v>아가메이트젤리</v>
      </c>
      <c r="K20" s="13"/>
      <c r="L20" s="14"/>
      <c r="M20" s="1"/>
      <c r="N20" s="1"/>
      <c r="O20" s="1" t="s">
        <v>48</v>
      </c>
      <c r="P20" s="47"/>
    </row>
    <row r="21" spans="1:16" x14ac:dyDescent="0.4">
      <c r="A21" s="41"/>
      <c r="B21" s="6" t="s">
        <v>27</v>
      </c>
      <c r="C21" s="6"/>
      <c r="D21" s="6"/>
      <c r="E21" s="1">
        <v>1</v>
      </c>
      <c r="F21" s="36">
        <v>14</v>
      </c>
      <c r="G21" s="46"/>
      <c r="H21" s="9"/>
      <c r="I21" s="1"/>
      <c r="J21" s="12" t="str">
        <f t="shared" si="1"/>
        <v>보령아스트릭스캡슐</v>
      </c>
      <c r="K21" s="13"/>
      <c r="L21" s="14"/>
      <c r="M21" s="1"/>
      <c r="N21" s="1"/>
      <c r="O21" s="1" t="s">
        <v>48</v>
      </c>
      <c r="P21" s="47"/>
    </row>
    <row r="22" spans="1:16" x14ac:dyDescent="0.4">
      <c r="A22" s="41"/>
      <c r="B22" s="6" t="s">
        <v>28</v>
      </c>
      <c r="C22" s="6"/>
      <c r="D22" s="6"/>
      <c r="E22" s="1">
        <v>1</v>
      </c>
      <c r="F22" s="36">
        <v>14</v>
      </c>
      <c r="G22" s="46"/>
      <c r="H22" s="9"/>
      <c r="I22" s="1"/>
      <c r="J22" s="12" t="str">
        <f t="shared" si="1"/>
        <v>코자정</v>
      </c>
      <c r="K22" s="13"/>
      <c r="L22" s="14"/>
      <c r="M22" s="1"/>
      <c r="N22" s="1"/>
      <c r="O22" s="1" t="s">
        <v>48</v>
      </c>
      <c r="P22" s="47"/>
    </row>
    <row r="23" spans="1:16" x14ac:dyDescent="0.4">
      <c r="A23" s="41"/>
      <c r="B23" s="6" t="s">
        <v>29</v>
      </c>
      <c r="C23" s="6"/>
      <c r="D23" s="6"/>
      <c r="E23" s="1">
        <v>2</v>
      </c>
      <c r="F23" s="36">
        <v>14</v>
      </c>
      <c r="G23" s="46"/>
      <c r="H23" s="9"/>
      <c r="I23" s="1"/>
      <c r="J23" s="12" t="str">
        <f t="shared" si="1"/>
        <v>달라트렌정</v>
      </c>
      <c r="K23" s="13"/>
      <c r="L23" s="14"/>
      <c r="M23" s="1"/>
      <c r="N23" s="1"/>
      <c r="O23" s="1" t="s">
        <v>48</v>
      </c>
      <c r="P23" s="47"/>
    </row>
    <row r="24" spans="1:16" x14ac:dyDescent="0.4">
      <c r="A24" s="41"/>
      <c r="B24" s="6" t="s">
        <v>30</v>
      </c>
      <c r="C24" s="6"/>
      <c r="D24" s="6"/>
      <c r="E24" s="1">
        <v>1</v>
      </c>
      <c r="F24" s="36">
        <v>14</v>
      </c>
      <c r="G24" s="46"/>
      <c r="H24" s="9"/>
      <c r="I24" s="1"/>
      <c r="J24" s="12" t="str">
        <f t="shared" si="1"/>
        <v>이소켓서방켑슐</v>
      </c>
      <c r="K24" s="13"/>
      <c r="L24" s="14"/>
      <c r="M24" s="1"/>
      <c r="N24" s="1"/>
      <c r="O24" s="1" t="s">
        <v>48</v>
      </c>
      <c r="P24" s="47"/>
    </row>
    <row r="25" spans="1:16" x14ac:dyDescent="0.4">
      <c r="A25" s="41"/>
      <c r="B25" s="6" t="s">
        <v>31</v>
      </c>
      <c r="C25" s="6"/>
      <c r="D25" s="6"/>
      <c r="E25" s="1">
        <v>1</v>
      </c>
      <c r="F25" s="36">
        <v>14</v>
      </c>
      <c r="G25" s="46"/>
      <c r="H25" s="9"/>
      <c r="I25" s="1"/>
      <c r="J25" s="12" t="str">
        <f t="shared" si="1"/>
        <v>리피도정</v>
      </c>
      <c r="K25" s="13"/>
      <c r="L25" s="14"/>
      <c r="M25" s="1"/>
      <c r="N25" s="1"/>
      <c r="O25" s="1" t="s">
        <v>48</v>
      </c>
      <c r="P25" s="47"/>
    </row>
    <row r="26" spans="1:16" x14ac:dyDescent="0.4">
      <c r="A26" s="41"/>
      <c r="B26" s="6" t="s">
        <v>32</v>
      </c>
      <c r="C26" s="6"/>
      <c r="D26" s="6"/>
      <c r="E26" s="1">
        <v>6</v>
      </c>
      <c r="F26" s="36">
        <v>14</v>
      </c>
      <c r="G26" s="46"/>
      <c r="H26" s="9"/>
      <c r="I26" s="1"/>
      <c r="J26" s="12" t="str">
        <f t="shared" si="1"/>
        <v>네프로정</v>
      </c>
      <c r="K26" s="13"/>
      <c r="L26" s="14"/>
      <c r="M26" s="1"/>
      <c r="N26" s="1"/>
      <c r="O26" s="1" t="s">
        <v>48</v>
      </c>
      <c r="P26" s="47"/>
    </row>
    <row r="27" spans="1:16" x14ac:dyDescent="0.4">
      <c r="A27" s="41"/>
      <c r="B27" s="6" t="s">
        <v>33</v>
      </c>
      <c r="C27" s="6"/>
      <c r="D27" s="6"/>
      <c r="E27" s="1">
        <v>1</v>
      </c>
      <c r="F27" s="36">
        <v>14</v>
      </c>
      <c r="G27" s="46"/>
      <c r="H27" s="9"/>
      <c r="I27" s="1"/>
      <c r="J27" s="12" t="str">
        <f t="shared" si="1"/>
        <v>레날민정</v>
      </c>
      <c r="K27" s="13"/>
      <c r="L27" s="14"/>
      <c r="M27" s="1"/>
      <c r="N27" s="1"/>
      <c r="O27" s="1" t="s">
        <v>48</v>
      </c>
      <c r="P27" s="47"/>
    </row>
    <row r="28" spans="1:16" x14ac:dyDescent="0.4">
      <c r="A28" s="41"/>
      <c r="B28" s="6" t="s">
        <v>34</v>
      </c>
      <c r="C28" s="6"/>
      <c r="D28" s="6"/>
      <c r="E28" s="1">
        <v>2</v>
      </c>
      <c r="F28" s="36">
        <v>14</v>
      </c>
      <c r="G28" s="46"/>
      <c r="H28" s="9"/>
      <c r="I28" s="1"/>
      <c r="J28" s="12" t="str">
        <f t="shared" si="1"/>
        <v>한일셀벡스켑슐</v>
      </c>
      <c r="K28" s="13"/>
      <c r="L28" s="14"/>
      <c r="M28" s="1"/>
      <c r="N28" s="1"/>
      <c r="O28" s="1" t="s">
        <v>48</v>
      </c>
      <c r="P28" s="47"/>
    </row>
    <row r="29" spans="1:16" x14ac:dyDescent="0.4">
      <c r="A29" s="41"/>
      <c r="B29" s="6" t="s">
        <v>35</v>
      </c>
      <c r="C29" s="6"/>
      <c r="D29" s="6"/>
      <c r="E29" s="1">
        <v>2</v>
      </c>
      <c r="F29" s="36">
        <v>14</v>
      </c>
      <c r="G29" s="46"/>
      <c r="H29" s="9"/>
      <c r="I29" s="1"/>
      <c r="J29" s="12" t="str">
        <f t="shared" si="1"/>
        <v>썬지로이드정</v>
      </c>
      <c r="K29" s="13"/>
      <c r="L29" s="14"/>
      <c r="M29" s="1"/>
      <c r="N29" s="1"/>
      <c r="O29" s="1" t="s">
        <v>48</v>
      </c>
      <c r="P29" s="47"/>
    </row>
    <row r="30" spans="1:16" x14ac:dyDescent="0.4">
      <c r="A30" s="40"/>
      <c r="B30" s="6"/>
      <c r="C30" s="6"/>
      <c r="D30" s="6"/>
      <c r="E30" s="1"/>
      <c r="F30" s="36"/>
      <c r="G30" s="46"/>
      <c r="H30" s="9"/>
      <c r="I30" s="1"/>
      <c r="J30" s="12">
        <f t="shared" si="1"/>
        <v>0</v>
      </c>
      <c r="K30" s="13"/>
      <c r="L30" s="14"/>
      <c r="M30" s="1"/>
      <c r="N30" s="1"/>
      <c r="O30" s="1"/>
      <c r="P30" s="47"/>
    </row>
    <row r="31" spans="1:16" x14ac:dyDescent="0.4">
      <c r="A31" s="39" t="s">
        <v>17</v>
      </c>
      <c r="B31" s="7" t="s">
        <v>36</v>
      </c>
      <c r="C31" s="7"/>
      <c r="D31" s="7"/>
      <c r="E31" s="1">
        <v>1</v>
      </c>
      <c r="F31" s="36">
        <v>1</v>
      </c>
      <c r="G31" s="46" t="str">
        <f t="shared" si="2"/>
        <v>주사료</v>
      </c>
      <c r="H31" s="9"/>
      <c r="I31" s="1"/>
      <c r="J31" s="12" t="str">
        <f t="shared" si="1"/>
        <v>피하근육내주사</v>
      </c>
      <c r="K31" s="13"/>
      <c r="L31" s="14"/>
      <c r="M31" s="1">
        <f>E31</f>
        <v>1</v>
      </c>
      <c r="N31" s="1">
        <f>F31</f>
        <v>1</v>
      </c>
      <c r="O31" s="1"/>
      <c r="P31" s="47"/>
    </row>
    <row r="32" spans="1:16" x14ac:dyDescent="0.4">
      <c r="A32" s="41"/>
      <c r="B32" s="6" t="s">
        <v>37</v>
      </c>
      <c r="C32" s="6"/>
      <c r="D32" s="6"/>
      <c r="E32" s="1">
        <v>2</v>
      </c>
      <c r="F32" s="36">
        <v>1</v>
      </c>
      <c r="G32" s="46"/>
      <c r="H32" s="9"/>
      <c r="I32" s="1"/>
      <c r="J32" s="12" t="str">
        <f t="shared" si="1"/>
        <v>네스프프리필드시린지주지주</v>
      </c>
      <c r="K32" s="13"/>
      <c r="L32" s="14"/>
      <c r="M32" s="10">
        <v>1</v>
      </c>
      <c r="N32" s="1">
        <f>F32</f>
        <v>1</v>
      </c>
      <c r="O32" s="1"/>
      <c r="P32" s="47" t="s">
        <v>51</v>
      </c>
    </row>
    <row r="33" spans="1:16" x14ac:dyDescent="0.4">
      <c r="A33" s="40"/>
      <c r="B33" s="6"/>
      <c r="C33" s="6"/>
      <c r="D33" s="6"/>
      <c r="E33" s="1"/>
      <c r="F33" s="36"/>
      <c r="G33" s="46"/>
      <c r="H33" s="9"/>
      <c r="I33" s="1"/>
      <c r="J33" s="12">
        <f t="shared" si="1"/>
        <v>0</v>
      </c>
      <c r="K33" s="13"/>
      <c r="L33" s="14"/>
      <c r="M33" s="1"/>
      <c r="N33" s="1"/>
      <c r="O33" s="1"/>
      <c r="P33" s="47"/>
    </row>
    <row r="34" spans="1:16" ht="34.799999999999997" x14ac:dyDescent="0.4">
      <c r="A34" s="39" t="s">
        <v>18</v>
      </c>
      <c r="B34" s="6" t="s">
        <v>38</v>
      </c>
      <c r="C34" s="6"/>
      <c r="D34" s="6"/>
      <c r="E34" s="1">
        <v>2</v>
      </c>
      <c r="F34" s="36">
        <v>1</v>
      </c>
      <c r="G34" s="46" t="str">
        <f t="shared" si="2"/>
        <v>처치및 수술료</v>
      </c>
      <c r="H34" s="9"/>
      <c r="I34" s="1"/>
      <c r="J34" s="12" t="str">
        <f t="shared" si="1"/>
        <v>계속적복막관류술</v>
      </c>
      <c r="K34" s="13"/>
      <c r="L34" s="14"/>
      <c r="M34" s="10">
        <v>1</v>
      </c>
      <c r="N34" s="1">
        <f>F34</f>
        <v>1</v>
      </c>
      <c r="O34" s="1"/>
      <c r="P34" s="47" t="s">
        <v>52</v>
      </c>
    </row>
    <row r="35" spans="1:16" x14ac:dyDescent="0.4">
      <c r="A35" s="41"/>
      <c r="B35" s="6"/>
      <c r="C35" s="6"/>
      <c r="D35" s="6"/>
      <c r="E35" s="1"/>
      <c r="F35" s="36"/>
      <c r="G35" s="46"/>
      <c r="H35" s="9"/>
      <c r="I35" s="1"/>
      <c r="J35" s="12">
        <f t="shared" si="1"/>
        <v>0</v>
      </c>
      <c r="K35" s="13"/>
      <c r="L35" s="14"/>
      <c r="M35" s="1"/>
      <c r="N35" s="1"/>
      <c r="O35" s="1"/>
      <c r="P35" s="47"/>
    </row>
    <row r="36" spans="1:16" x14ac:dyDescent="0.4">
      <c r="A36" s="41"/>
      <c r="B36" s="6"/>
      <c r="C36" s="6"/>
      <c r="D36" s="6"/>
      <c r="E36" s="1"/>
      <c r="F36" s="36"/>
      <c r="G36" s="46"/>
      <c r="H36" s="9"/>
      <c r="I36" s="1"/>
      <c r="J36" s="12">
        <f t="shared" si="1"/>
        <v>0</v>
      </c>
      <c r="K36" s="13"/>
      <c r="L36" s="14"/>
      <c r="M36" s="1"/>
      <c r="N36" s="1"/>
      <c r="O36" s="1"/>
      <c r="P36" s="47"/>
    </row>
    <row r="37" spans="1:16" x14ac:dyDescent="0.4">
      <c r="A37" s="40"/>
      <c r="B37" s="6"/>
      <c r="C37" s="6"/>
      <c r="D37" s="6"/>
      <c r="E37" s="1"/>
      <c r="F37" s="36"/>
      <c r="G37" s="46"/>
      <c r="H37" s="9"/>
      <c r="I37" s="1"/>
      <c r="J37" s="12">
        <f t="shared" si="1"/>
        <v>0</v>
      </c>
      <c r="K37" s="13"/>
      <c r="L37" s="14"/>
      <c r="M37" s="1"/>
      <c r="N37" s="1"/>
      <c r="O37" s="1"/>
      <c r="P37" s="47"/>
    </row>
    <row r="38" spans="1:16" x14ac:dyDescent="0.4">
      <c r="A38" s="39" t="s">
        <v>19</v>
      </c>
      <c r="B38" s="8" t="s">
        <v>39</v>
      </c>
      <c r="C38" s="8"/>
      <c r="D38" s="8"/>
      <c r="E38" s="1">
        <v>1</v>
      </c>
      <c r="F38" s="36">
        <v>1</v>
      </c>
      <c r="G38" s="46" t="str">
        <f t="shared" si="2"/>
        <v>검사료</v>
      </c>
      <c r="H38" s="9"/>
      <c r="I38" s="1"/>
      <c r="J38" s="12" t="str">
        <f t="shared" si="1"/>
        <v>요소질소 BUN(PN포함)</v>
      </c>
      <c r="K38" s="13"/>
      <c r="L38" s="14"/>
      <c r="M38" s="1">
        <f>E38</f>
        <v>1</v>
      </c>
      <c r="N38" s="1">
        <f>F38</f>
        <v>1</v>
      </c>
      <c r="O38" s="1"/>
      <c r="P38" s="47"/>
    </row>
    <row r="39" spans="1:16" x14ac:dyDescent="0.4">
      <c r="A39" s="41"/>
      <c r="B39" s="8" t="s">
        <v>40</v>
      </c>
      <c r="C39" s="8"/>
      <c r="D39" s="8"/>
      <c r="E39" s="1">
        <v>1</v>
      </c>
      <c r="F39" s="36">
        <v>1</v>
      </c>
      <c r="G39" s="46"/>
      <c r="H39" s="9"/>
      <c r="I39" s="1"/>
      <c r="J39" s="12" t="str">
        <f t="shared" si="1"/>
        <v>크레아티닌</v>
      </c>
      <c r="K39" s="13"/>
      <c r="L39" s="14"/>
      <c r="M39" s="1">
        <f>E39</f>
        <v>1</v>
      </c>
      <c r="N39" s="1">
        <f>F39</f>
        <v>1</v>
      </c>
      <c r="O39" s="1"/>
      <c r="P39" s="47"/>
    </row>
    <row r="40" spans="1:16" x14ac:dyDescent="0.4">
      <c r="A40" s="41"/>
      <c r="B40" s="8" t="s">
        <v>41</v>
      </c>
      <c r="C40" s="8"/>
      <c r="D40" s="8"/>
      <c r="E40" s="1">
        <v>1</v>
      </c>
      <c r="F40" s="36">
        <v>1</v>
      </c>
      <c r="G40" s="46"/>
      <c r="H40" s="9"/>
      <c r="I40" s="1"/>
      <c r="J40" s="12" t="str">
        <f t="shared" si="1"/>
        <v>인</v>
      </c>
      <c r="K40" s="13"/>
      <c r="L40" s="14"/>
      <c r="M40" s="1">
        <f>E40</f>
        <v>1</v>
      </c>
      <c r="N40" s="1">
        <f>F40</f>
        <v>1</v>
      </c>
      <c r="O40" s="1"/>
      <c r="P40" s="47"/>
    </row>
    <row r="41" spans="1:16" x14ac:dyDescent="0.4">
      <c r="A41" s="41"/>
      <c r="B41" s="8" t="s">
        <v>42</v>
      </c>
      <c r="C41" s="8"/>
      <c r="D41" s="8"/>
      <c r="E41" s="1">
        <v>1</v>
      </c>
      <c r="F41" s="36">
        <v>1</v>
      </c>
      <c r="G41" s="46"/>
      <c r="H41" s="9"/>
      <c r="I41" s="1"/>
      <c r="J41" s="12" t="str">
        <f t="shared" si="1"/>
        <v>총칼슘</v>
      </c>
      <c r="K41" s="13"/>
      <c r="L41" s="14"/>
      <c r="M41" s="1">
        <f>E41</f>
        <v>1</v>
      </c>
      <c r="N41" s="1">
        <f>F41</f>
        <v>1</v>
      </c>
      <c r="O41" s="1"/>
      <c r="P41" s="47"/>
    </row>
    <row r="42" spans="1:16" x14ac:dyDescent="0.4">
      <c r="A42" s="42"/>
      <c r="B42" s="4"/>
      <c r="C42" s="15"/>
      <c r="D42" s="5"/>
      <c r="E42" s="1"/>
      <c r="F42" s="36"/>
      <c r="G42" s="46"/>
      <c r="H42" s="9"/>
      <c r="I42" s="1"/>
      <c r="J42" s="12">
        <f t="shared" si="1"/>
        <v>0</v>
      </c>
      <c r="K42" s="13"/>
      <c r="L42" s="14"/>
      <c r="M42" s="1"/>
      <c r="N42" s="1"/>
      <c r="O42" s="1"/>
      <c r="P42" s="47"/>
    </row>
    <row r="43" spans="1:16" ht="18" thickBot="1" x14ac:dyDescent="0.45">
      <c r="A43" s="43"/>
      <c r="B43" s="50"/>
      <c r="C43" s="51"/>
      <c r="D43" s="52"/>
      <c r="E43" s="29"/>
      <c r="F43" s="37"/>
      <c r="G43" s="48"/>
      <c r="H43" s="49"/>
      <c r="I43" s="1"/>
      <c r="J43" s="12">
        <f t="shared" si="1"/>
        <v>0</v>
      </c>
      <c r="K43" s="13"/>
      <c r="L43" s="14"/>
      <c r="M43" s="29"/>
      <c r="N43" s="29"/>
      <c r="O43" s="29"/>
      <c r="P43" s="53"/>
    </row>
  </sheetData>
  <mergeCells count="103">
    <mergeCell ref="B43:D43"/>
    <mergeCell ref="G43:H43"/>
    <mergeCell ref="J43:L43"/>
    <mergeCell ref="B41:D41"/>
    <mergeCell ref="G41:H41"/>
    <mergeCell ref="J41:L41"/>
    <mergeCell ref="B42:D42"/>
    <mergeCell ref="G42:H42"/>
    <mergeCell ref="J42:L42"/>
    <mergeCell ref="B39:D39"/>
    <mergeCell ref="G39:H39"/>
    <mergeCell ref="J39:L39"/>
    <mergeCell ref="B40:D40"/>
    <mergeCell ref="G40:H40"/>
    <mergeCell ref="J40:L40"/>
    <mergeCell ref="B37:D37"/>
    <mergeCell ref="G37:H37"/>
    <mergeCell ref="J37:L37"/>
    <mergeCell ref="B38:D38"/>
    <mergeCell ref="G38:H38"/>
    <mergeCell ref="J38:L38"/>
    <mergeCell ref="B35:D35"/>
    <mergeCell ref="G35:H35"/>
    <mergeCell ref="J35:L35"/>
    <mergeCell ref="B36:D36"/>
    <mergeCell ref="G36:H36"/>
    <mergeCell ref="J36:L36"/>
    <mergeCell ref="B33:D33"/>
    <mergeCell ref="G33:H33"/>
    <mergeCell ref="J33:L33"/>
    <mergeCell ref="B34:D34"/>
    <mergeCell ref="G34:H34"/>
    <mergeCell ref="J34:L34"/>
    <mergeCell ref="B30:D30"/>
    <mergeCell ref="G30:H30"/>
    <mergeCell ref="J30:L30"/>
    <mergeCell ref="G31:H31"/>
    <mergeCell ref="J31:L31"/>
    <mergeCell ref="B32:D32"/>
    <mergeCell ref="G32:H32"/>
    <mergeCell ref="J32:L32"/>
    <mergeCell ref="B28:D28"/>
    <mergeCell ref="G28:H28"/>
    <mergeCell ref="J28:L28"/>
    <mergeCell ref="B29:D29"/>
    <mergeCell ref="G29:H29"/>
    <mergeCell ref="J29:L29"/>
    <mergeCell ref="B26:D26"/>
    <mergeCell ref="G26:H26"/>
    <mergeCell ref="J26:L26"/>
    <mergeCell ref="B27:D27"/>
    <mergeCell ref="G27:H27"/>
    <mergeCell ref="J27:L27"/>
    <mergeCell ref="B24:D24"/>
    <mergeCell ref="G24:H24"/>
    <mergeCell ref="J24:L24"/>
    <mergeCell ref="B25:D25"/>
    <mergeCell ref="G25:H25"/>
    <mergeCell ref="J25:L25"/>
    <mergeCell ref="B22:D22"/>
    <mergeCell ref="G22:H22"/>
    <mergeCell ref="J22:L22"/>
    <mergeCell ref="B23:D23"/>
    <mergeCell ref="G23:H23"/>
    <mergeCell ref="J23:L23"/>
    <mergeCell ref="B20:D20"/>
    <mergeCell ref="G20:H20"/>
    <mergeCell ref="J20:L20"/>
    <mergeCell ref="B21:D21"/>
    <mergeCell ref="G21:H21"/>
    <mergeCell ref="J21:L21"/>
    <mergeCell ref="B17:D17"/>
    <mergeCell ref="G17:H17"/>
    <mergeCell ref="J17:L17"/>
    <mergeCell ref="G18:H18"/>
    <mergeCell ref="J18:L18"/>
    <mergeCell ref="G19:H19"/>
    <mergeCell ref="J19:L19"/>
    <mergeCell ref="D13:F13"/>
    <mergeCell ref="K13:N13"/>
    <mergeCell ref="A15:F15"/>
    <mergeCell ref="G15:O15"/>
    <mergeCell ref="B16:D16"/>
    <mergeCell ref="G16:H16"/>
    <mergeCell ref="J16:L16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A1:B1"/>
    <mergeCell ref="C1:D1"/>
    <mergeCell ref="A2:B2"/>
    <mergeCell ref="C2:D2"/>
    <mergeCell ref="A3:B3"/>
    <mergeCell ref="C3:D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G10" sqref="G10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5.5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3" t="s">
        <v>54</v>
      </c>
      <c r="B1" s="3"/>
      <c r="C1" s="3">
        <v>1</v>
      </c>
      <c r="D1" s="3"/>
    </row>
    <row r="2" spans="1:19" x14ac:dyDescent="0.4">
      <c r="A2" s="3" t="s">
        <v>56</v>
      </c>
      <c r="B2" s="3"/>
      <c r="C2" s="3" t="s">
        <v>59</v>
      </c>
      <c r="D2" s="3"/>
    </row>
    <row r="3" spans="1:19" x14ac:dyDescent="0.4">
      <c r="A3" s="3" t="s">
        <v>55</v>
      </c>
      <c r="B3" s="3"/>
      <c r="C3" s="3">
        <v>201620014</v>
      </c>
      <c r="D3" s="3"/>
    </row>
    <row r="4" spans="1:19" x14ac:dyDescent="0.4">
      <c r="A4" t="s">
        <v>57</v>
      </c>
      <c r="C4" s="3" t="s">
        <v>60</v>
      </c>
      <c r="D4" s="3"/>
    </row>
    <row r="5" spans="1:19" x14ac:dyDescent="0.4">
      <c r="A5" t="s">
        <v>58</v>
      </c>
      <c r="C5" s="3" t="s">
        <v>61</v>
      </c>
      <c r="D5" s="3"/>
    </row>
    <row r="6" spans="1:19" x14ac:dyDescent="0.4">
      <c r="A6" t="s">
        <v>62</v>
      </c>
      <c r="C6" t="s">
        <v>63</v>
      </c>
    </row>
    <row r="7" spans="1:19" ht="18" thickBot="1" x14ac:dyDescent="0.45"/>
    <row r="8" spans="1:19" ht="19.8" thickBot="1" x14ac:dyDescent="0.45">
      <c r="A8" s="19" t="s">
        <v>6</v>
      </c>
      <c r="B8" s="20"/>
      <c r="C8" s="20"/>
      <c r="D8" s="20"/>
      <c r="E8" s="20"/>
      <c r="F8" s="21"/>
      <c r="G8" s="16" t="s">
        <v>7</v>
      </c>
      <c r="H8" s="17"/>
      <c r="I8" s="17"/>
      <c r="J8" s="17"/>
      <c r="K8" s="17"/>
      <c r="L8" s="17"/>
      <c r="M8" s="17"/>
      <c r="N8" s="17"/>
      <c r="O8" s="18"/>
    </row>
    <row r="9" spans="1:19" x14ac:dyDescent="0.4">
      <c r="A9" s="22" t="s">
        <v>0</v>
      </c>
      <c r="B9" s="23" t="s">
        <v>1</v>
      </c>
      <c r="C9" s="23" t="s">
        <v>3</v>
      </c>
      <c r="D9" s="24" t="s">
        <v>4</v>
      </c>
      <c r="E9" s="24"/>
      <c r="F9" s="25"/>
      <c r="G9" s="58" t="s">
        <v>5</v>
      </c>
      <c r="H9" s="59" t="str">
        <f>A9</f>
        <v>성별</v>
      </c>
      <c r="I9" s="23" t="str">
        <f>B9</f>
        <v>나이</v>
      </c>
      <c r="J9" s="23" t="str">
        <f>C9</f>
        <v>코드</v>
      </c>
      <c r="K9" s="32" t="str">
        <f t="shared" ref="K9:K13" si="0">D9</f>
        <v>병명</v>
      </c>
      <c r="L9" s="33"/>
      <c r="M9" s="33"/>
      <c r="N9" s="34"/>
      <c r="O9" s="35" t="str">
        <f>G9</f>
        <v>진료과</v>
      </c>
    </row>
    <row r="10" spans="1:19" x14ac:dyDescent="0.4">
      <c r="A10" s="26" t="s">
        <v>2</v>
      </c>
      <c r="B10" s="1">
        <v>61</v>
      </c>
      <c r="C10" s="1" t="s">
        <v>8</v>
      </c>
      <c r="D10" s="11" t="s">
        <v>10</v>
      </c>
      <c r="E10" s="11"/>
      <c r="F10" s="27"/>
      <c r="G10" s="60" t="s">
        <v>12</v>
      </c>
      <c r="H10" s="2" t="str">
        <f>A10</f>
        <v>남</v>
      </c>
      <c r="I10" s="1">
        <f>B10</f>
        <v>61</v>
      </c>
      <c r="J10" s="1" t="str">
        <f>C10</f>
        <v>I120</v>
      </c>
      <c r="K10" s="11" t="str">
        <f t="shared" si="0"/>
        <v>신부전을 동반한 고혈압성 신장병</v>
      </c>
      <c r="L10" s="11"/>
      <c r="M10" s="11"/>
      <c r="N10" s="11"/>
      <c r="O10" s="36" t="str">
        <f>G10</f>
        <v>신장내과</v>
      </c>
    </row>
    <row r="11" spans="1:19" x14ac:dyDescent="0.4">
      <c r="A11" s="26"/>
      <c r="B11" s="1"/>
      <c r="C11" s="1" t="s">
        <v>9</v>
      </c>
      <c r="D11" s="11" t="s">
        <v>11</v>
      </c>
      <c r="E11" s="11"/>
      <c r="F11" s="27"/>
      <c r="G11" s="60"/>
      <c r="H11" s="2"/>
      <c r="I11" s="1"/>
      <c r="J11" s="1" t="str">
        <f>C11</f>
        <v>I493</v>
      </c>
      <c r="K11" s="11" t="str">
        <f t="shared" si="0"/>
        <v>심실조기탈분극</v>
      </c>
      <c r="L11" s="11"/>
      <c r="M11" s="11"/>
      <c r="N11" s="11"/>
      <c r="O11" s="36"/>
    </row>
    <row r="12" spans="1:19" x14ac:dyDescent="0.4">
      <c r="A12" s="26"/>
      <c r="B12" s="1"/>
      <c r="C12" s="1"/>
      <c r="D12" s="11"/>
      <c r="E12" s="11"/>
      <c r="F12" s="27"/>
      <c r="G12" s="60"/>
      <c r="H12" s="2"/>
      <c r="I12" s="1"/>
      <c r="J12" s="1"/>
      <c r="K12" s="11"/>
      <c r="L12" s="11"/>
      <c r="M12" s="11"/>
      <c r="N12" s="11"/>
      <c r="O12" s="36"/>
    </row>
    <row r="13" spans="1:19" ht="18" thickBot="1" x14ac:dyDescent="0.45">
      <c r="A13" s="28"/>
      <c r="B13" s="29"/>
      <c r="C13" s="29"/>
      <c r="D13" s="30"/>
      <c r="E13" s="30"/>
      <c r="F13" s="31"/>
      <c r="G13" s="61"/>
      <c r="H13" s="62"/>
      <c r="I13" s="29"/>
      <c r="J13" s="29"/>
      <c r="K13" s="30"/>
      <c r="L13" s="30"/>
      <c r="M13" s="30"/>
      <c r="N13" s="30"/>
      <c r="O13" s="37"/>
    </row>
    <row r="14" spans="1:19" ht="18" thickBot="1" x14ac:dyDescent="0.45"/>
    <row r="15" spans="1:19" ht="19.8" thickBot="1" x14ac:dyDescent="0.45">
      <c r="A15" s="16" t="s">
        <v>13</v>
      </c>
      <c r="B15" s="17"/>
      <c r="C15" s="17"/>
      <c r="D15" s="17"/>
      <c r="E15" s="17"/>
      <c r="F15" s="18"/>
      <c r="G15" s="16" t="s">
        <v>46</v>
      </c>
      <c r="H15" s="17"/>
      <c r="I15" s="17"/>
      <c r="J15" s="17"/>
      <c r="K15" s="17"/>
      <c r="L15" s="17"/>
      <c r="M15" s="17"/>
      <c r="N15" s="17"/>
      <c r="O15" s="18"/>
    </row>
    <row r="16" spans="1:19" x14ac:dyDescent="0.4">
      <c r="A16" s="22" t="s">
        <v>14</v>
      </c>
      <c r="B16" s="38" t="s">
        <v>20</v>
      </c>
      <c r="C16" s="38"/>
      <c r="D16" s="38"/>
      <c r="E16" s="23" t="s">
        <v>22</v>
      </c>
      <c r="F16" s="35" t="s">
        <v>23</v>
      </c>
      <c r="G16" s="44" t="str">
        <f>A16</f>
        <v>구분</v>
      </c>
      <c r="H16" s="45"/>
      <c r="I16" s="54" t="s">
        <v>43</v>
      </c>
      <c r="J16" s="55" t="str">
        <f>B16</f>
        <v>진료내역</v>
      </c>
      <c r="K16" s="56"/>
      <c r="L16" s="57"/>
      <c r="M16" s="23" t="s">
        <v>22</v>
      </c>
      <c r="N16" s="23" t="s">
        <v>23</v>
      </c>
      <c r="O16" s="23" t="s">
        <v>47</v>
      </c>
      <c r="P16" s="35" t="s">
        <v>49</v>
      </c>
      <c r="Q16" t="s">
        <v>44</v>
      </c>
      <c r="R16" t="s">
        <v>45</v>
      </c>
      <c r="S16" t="s">
        <v>53</v>
      </c>
    </row>
    <row r="17" spans="1:16" x14ac:dyDescent="0.4">
      <c r="A17" s="39" t="s">
        <v>15</v>
      </c>
      <c r="B17" s="6" t="s">
        <v>21</v>
      </c>
      <c r="C17" s="6"/>
      <c r="D17" s="6"/>
      <c r="E17" s="1">
        <v>1</v>
      </c>
      <c r="F17" s="36">
        <v>1</v>
      </c>
      <c r="G17" s="46" t="str">
        <f>A17</f>
        <v>진찰료</v>
      </c>
      <c r="H17" s="9"/>
      <c r="I17" s="1"/>
      <c r="J17" s="12" t="str">
        <f>B17</f>
        <v>재진(주간)</v>
      </c>
      <c r="K17" s="13"/>
      <c r="L17" s="14"/>
      <c r="M17" s="1">
        <f>E17</f>
        <v>1</v>
      </c>
      <c r="N17" s="1">
        <f>F17</f>
        <v>1</v>
      </c>
      <c r="O17" s="1"/>
      <c r="P17" s="47"/>
    </row>
    <row r="18" spans="1:16" x14ac:dyDescent="0.4">
      <c r="A18" s="40"/>
      <c r="B18" s="7" t="s">
        <v>24</v>
      </c>
      <c r="C18" s="7"/>
      <c r="D18" s="7"/>
      <c r="E18" s="1">
        <v>1</v>
      </c>
      <c r="F18" s="36">
        <v>1</v>
      </c>
      <c r="G18" s="46"/>
      <c r="H18" s="9"/>
      <c r="I18" s="1"/>
      <c r="J18" s="12" t="str">
        <f t="shared" ref="J18:J43" si="1">B18</f>
        <v>외래환자의약품관리료</v>
      </c>
      <c r="K18" s="13"/>
      <c r="L18" s="14"/>
      <c r="M18" s="1">
        <f>E18</f>
        <v>1</v>
      </c>
      <c r="N18" s="1">
        <f>F18</f>
        <v>1</v>
      </c>
      <c r="O18" s="1"/>
      <c r="P18" s="47"/>
    </row>
    <row r="19" spans="1:16" x14ac:dyDescent="0.4">
      <c r="A19" s="39" t="s">
        <v>16</v>
      </c>
      <c r="B19" s="7" t="s">
        <v>25</v>
      </c>
      <c r="C19" s="7"/>
      <c r="D19" s="7"/>
      <c r="E19" s="1"/>
      <c r="F19" s="36"/>
      <c r="G19" s="46" t="str">
        <f t="shared" ref="G18:G43" si="2">A19</f>
        <v>약재료</v>
      </c>
      <c r="H19" s="9"/>
      <c r="I19" s="1"/>
      <c r="J19" s="12" t="str">
        <f t="shared" si="1"/>
        <v>외래환자조제복약지도료</v>
      </c>
      <c r="K19" s="13"/>
      <c r="L19" s="14"/>
      <c r="M19" s="1"/>
      <c r="N19" s="1"/>
      <c r="O19" s="1" t="s">
        <v>48</v>
      </c>
      <c r="P19" s="47" t="s">
        <v>50</v>
      </c>
    </row>
    <row r="20" spans="1:16" x14ac:dyDescent="0.4">
      <c r="A20" s="41"/>
      <c r="B20" s="6" t="s">
        <v>26</v>
      </c>
      <c r="C20" s="6"/>
      <c r="D20" s="6"/>
      <c r="E20" s="1">
        <v>3</v>
      </c>
      <c r="F20" s="36">
        <v>14</v>
      </c>
      <c r="G20" s="46"/>
      <c r="H20" s="9"/>
      <c r="I20" s="1"/>
      <c r="J20" s="12" t="str">
        <f t="shared" si="1"/>
        <v>아가메이트젤리</v>
      </c>
      <c r="K20" s="13"/>
      <c r="L20" s="14"/>
      <c r="M20" s="1"/>
      <c r="N20" s="1"/>
      <c r="O20" s="1" t="s">
        <v>48</v>
      </c>
      <c r="P20" s="47"/>
    </row>
    <row r="21" spans="1:16" x14ac:dyDescent="0.4">
      <c r="A21" s="41"/>
      <c r="B21" s="6" t="s">
        <v>27</v>
      </c>
      <c r="C21" s="6"/>
      <c r="D21" s="6"/>
      <c r="E21" s="1">
        <v>1</v>
      </c>
      <c r="F21" s="36">
        <v>14</v>
      </c>
      <c r="G21" s="46"/>
      <c r="H21" s="9"/>
      <c r="I21" s="1"/>
      <c r="J21" s="12" t="str">
        <f t="shared" si="1"/>
        <v>보령아스트릭스캡슐</v>
      </c>
      <c r="K21" s="13"/>
      <c r="L21" s="14"/>
      <c r="M21" s="1"/>
      <c r="N21" s="1"/>
      <c r="O21" s="1" t="s">
        <v>48</v>
      </c>
      <c r="P21" s="47"/>
    </row>
    <row r="22" spans="1:16" x14ac:dyDescent="0.4">
      <c r="A22" s="41"/>
      <c r="B22" s="6" t="s">
        <v>28</v>
      </c>
      <c r="C22" s="6"/>
      <c r="D22" s="6"/>
      <c r="E22" s="1">
        <v>1</v>
      </c>
      <c r="F22" s="36">
        <v>14</v>
      </c>
      <c r="G22" s="46"/>
      <c r="H22" s="9"/>
      <c r="I22" s="1"/>
      <c r="J22" s="12" t="str">
        <f t="shared" si="1"/>
        <v>코자정</v>
      </c>
      <c r="K22" s="13"/>
      <c r="L22" s="14"/>
      <c r="M22" s="1"/>
      <c r="N22" s="1"/>
      <c r="O22" s="1" t="s">
        <v>48</v>
      </c>
      <c r="P22" s="47"/>
    </row>
    <row r="23" spans="1:16" x14ac:dyDescent="0.4">
      <c r="A23" s="41"/>
      <c r="B23" s="6" t="s">
        <v>29</v>
      </c>
      <c r="C23" s="6"/>
      <c r="D23" s="6"/>
      <c r="E23" s="1">
        <v>2</v>
      </c>
      <c r="F23" s="36">
        <v>14</v>
      </c>
      <c r="G23" s="46"/>
      <c r="H23" s="9"/>
      <c r="I23" s="1"/>
      <c r="J23" s="12" t="str">
        <f t="shared" si="1"/>
        <v>달라트렌정</v>
      </c>
      <c r="K23" s="13"/>
      <c r="L23" s="14"/>
      <c r="M23" s="1"/>
      <c r="N23" s="1"/>
      <c r="O23" s="1" t="s">
        <v>48</v>
      </c>
      <c r="P23" s="47"/>
    </row>
    <row r="24" spans="1:16" x14ac:dyDescent="0.4">
      <c r="A24" s="41"/>
      <c r="B24" s="6" t="s">
        <v>30</v>
      </c>
      <c r="C24" s="6"/>
      <c r="D24" s="6"/>
      <c r="E24" s="1">
        <v>1</v>
      </c>
      <c r="F24" s="36">
        <v>14</v>
      </c>
      <c r="G24" s="46"/>
      <c r="H24" s="9"/>
      <c r="I24" s="1"/>
      <c r="J24" s="12" t="str">
        <f t="shared" si="1"/>
        <v>이소켓서방켑슐</v>
      </c>
      <c r="K24" s="13"/>
      <c r="L24" s="14"/>
      <c r="M24" s="1"/>
      <c r="N24" s="1"/>
      <c r="O24" s="1" t="s">
        <v>48</v>
      </c>
      <c r="P24" s="47"/>
    </row>
    <row r="25" spans="1:16" x14ac:dyDescent="0.4">
      <c r="A25" s="41"/>
      <c r="B25" s="6" t="s">
        <v>31</v>
      </c>
      <c r="C25" s="6"/>
      <c r="D25" s="6"/>
      <c r="E25" s="1">
        <v>1</v>
      </c>
      <c r="F25" s="36">
        <v>14</v>
      </c>
      <c r="G25" s="46"/>
      <c r="H25" s="9"/>
      <c r="I25" s="1"/>
      <c r="J25" s="12" t="str">
        <f t="shared" si="1"/>
        <v>리피도정</v>
      </c>
      <c r="K25" s="13"/>
      <c r="L25" s="14"/>
      <c r="M25" s="1"/>
      <c r="N25" s="1"/>
      <c r="O25" s="1" t="s">
        <v>48</v>
      </c>
      <c r="P25" s="47"/>
    </row>
    <row r="26" spans="1:16" x14ac:dyDescent="0.4">
      <c r="A26" s="41"/>
      <c r="B26" s="6" t="s">
        <v>32</v>
      </c>
      <c r="C26" s="6"/>
      <c r="D26" s="6"/>
      <c r="E26" s="1">
        <v>6</v>
      </c>
      <c r="F26" s="36">
        <v>14</v>
      </c>
      <c r="G26" s="46"/>
      <c r="H26" s="9"/>
      <c r="I26" s="1"/>
      <c r="J26" s="12" t="str">
        <f t="shared" si="1"/>
        <v>네프로정</v>
      </c>
      <c r="K26" s="13"/>
      <c r="L26" s="14"/>
      <c r="M26" s="1"/>
      <c r="N26" s="1"/>
      <c r="O26" s="1" t="s">
        <v>48</v>
      </c>
      <c r="P26" s="47"/>
    </row>
    <row r="27" spans="1:16" x14ac:dyDescent="0.4">
      <c r="A27" s="41"/>
      <c r="B27" s="6" t="s">
        <v>33</v>
      </c>
      <c r="C27" s="6"/>
      <c r="D27" s="6"/>
      <c r="E27" s="1">
        <v>1</v>
      </c>
      <c r="F27" s="36">
        <v>14</v>
      </c>
      <c r="G27" s="46"/>
      <c r="H27" s="9"/>
      <c r="I27" s="1"/>
      <c r="J27" s="12" t="str">
        <f t="shared" si="1"/>
        <v>레날민정</v>
      </c>
      <c r="K27" s="13"/>
      <c r="L27" s="14"/>
      <c r="M27" s="1"/>
      <c r="N27" s="1"/>
      <c r="O27" s="1" t="s">
        <v>48</v>
      </c>
      <c r="P27" s="47"/>
    </row>
    <row r="28" spans="1:16" x14ac:dyDescent="0.4">
      <c r="A28" s="41"/>
      <c r="B28" s="6" t="s">
        <v>34</v>
      </c>
      <c r="C28" s="6"/>
      <c r="D28" s="6"/>
      <c r="E28" s="1">
        <v>2</v>
      </c>
      <c r="F28" s="36">
        <v>14</v>
      </c>
      <c r="G28" s="46"/>
      <c r="H28" s="9"/>
      <c r="I28" s="1"/>
      <c r="J28" s="12" t="str">
        <f t="shared" si="1"/>
        <v>한일셀벡스켑슐</v>
      </c>
      <c r="K28" s="13"/>
      <c r="L28" s="14"/>
      <c r="M28" s="1"/>
      <c r="N28" s="1"/>
      <c r="O28" s="1" t="s">
        <v>48</v>
      </c>
      <c r="P28" s="47"/>
    </row>
    <row r="29" spans="1:16" x14ac:dyDescent="0.4">
      <c r="A29" s="41"/>
      <c r="B29" s="6" t="s">
        <v>35</v>
      </c>
      <c r="C29" s="6"/>
      <c r="D29" s="6"/>
      <c r="E29" s="1">
        <v>2</v>
      </c>
      <c r="F29" s="36">
        <v>14</v>
      </c>
      <c r="G29" s="46"/>
      <c r="H29" s="9"/>
      <c r="I29" s="1"/>
      <c r="J29" s="12" t="str">
        <f t="shared" si="1"/>
        <v>썬지로이드정</v>
      </c>
      <c r="K29" s="13"/>
      <c r="L29" s="14"/>
      <c r="M29" s="1"/>
      <c r="N29" s="1"/>
      <c r="O29" s="1" t="s">
        <v>48</v>
      </c>
      <c r="P29" s="47"/>
    </row>
    <row r="30" spans="1:16" x14ac:dyDescent="0.4">
      <c r="A30" s="40"/>
      <c r="B30" s="6"/>
      <c r="C30" s="6"/>
      <c r="D30" s="6"/>
      <c r="E30" s="1"/>
      <c r="F30" s="36"/>
      <c r="G30" s="46"/>
      <c r="H30" s="9"/>
      <c r="I30" s="1"/>
      <c r="J30" s="12">
        <f t="shared" si="1"/>
        <v>0</v>
      </c>
      <c r="K30" s="13"/>
      <c r="L30" s="14"/>
      <c r="M30" s="1"/>
      <c r="N30" s="1"/>
      <c r="O30" s="1"/>
      <c r="P30" s="47"/>
    </row>
    <row r="31" spans="1:16" ht="34.799999999999997" customHeight="1" x14ac:dyDescent="0.4">
      <c r="A31" s="39" t="s">
        <v>17</v>
      </c>
      <c r="B31" s="7" t="s">
        <v>36</v>
      </c>
      <c r="C31" s="7"/>
      <c r="D31" s="7"/>
      <c r="E31" s="1">
        <v>1</v>
      </c>
      <c r="F31" s="36">
        <v>1</v>
      </c>
      <c r="G31" s="46" t="str">
        <f t="shared" si="2"/>
        <v>주사료</v>
      </c>
      <c r="H31" s="9"/>
      <c r="I31" s="1"/>
      <c r="J31" s="12" t="str">
        <f t="shared" si="1"/>
        <v>피하근육내주사</v>
      </c>
      <c r="K31" s="13"/>
      <c r="L31" s="14"/>
      <c r="M31" s="1">
        <f>E31</f>
        <v>1</v>
      </c>
      <c r="N31" s="1">
        <f>F31</f>
        <v>1</v>
      </c>
      <c r="O31" s="1"/>
      <c r="P31" s="47"/>
    </row>
    <row r="32" spans="1:16" x14ac:dyDescent="0.4">
      <c r="A32" s="41"/>
      <c r="B32" s="6" t="s">
        <v>37</v>
      </c>
      <c r="C32" s="6"/>
      <c r="D32" s="6"/>
      <c r="E32" s="1">
        <v>2</v>
      </c>
      <c r="F32" s="36">
        <v>1</v>
      </c>
      <c r="G32" s="46"/>
      <c r="H32" s="9"/>
      <c r="I32" s="1"/>
      <c r="J32" s="12" t="str">
        <f t="shared" si="1"/>
        <v>네스프프리필드시린지주지주</v>
      </c>
      <c r="K32" s="13"/>
      <c r="L32" s="14"/>
      <c r="M32" s="10">
        <v>1</v>
      </c>
      <c r="N32" s="1">
        <f>F32</f>
        <v>1</v>
      </c>
      <c r="O32" s="1"/>
      <c r="P32" s="47" t="s">
        <v>51</v>
      </c>
    </row>
    <row r="33" spans="1:16" x14ac:dyDescent="0.4">
      <c r="A33" s="40"/>
      <c r="B33" s="6"/>
      <c r="C33" s="6"/>
      <c r="D33" s="6"/>
      <c r="E33" s="1"/>
      <c r="F33" s="36"/>
      <c r="G33" s="46"/>
      <c r="H33" s="9"/>
      <c r="I33" s="1"/>
      <c r="J33" s="12">
        <f t="shared" si="1"/>
        <v>0</v>
      </c>
      <c r="K33" s="13"/>
      <c r="L33" s="14"/>
      <c r="M33" s="1"/>
      <c r="N33" s="1"/>
      <c r="O33" s="1"/>
      <c r="P33" s="47"/>
    </row>
    <row r="34" spans="1:16" ht="36.6" customHeight="1" x14ac:dyDescent="0.4">
      <c r="A34" s="39" t="s">
        <v>18</v>
      </c>
      <c r="B34" s="6" t="s">
        <v>38</v>
      </c>
      <c r="C34" s="6"/>
      <c r="D34" s="6"/>
      <c r="E34" s="1">
        <v>2</v>
      </c>
      <c r="F34" s="36">
        <v>1</v>
      </c>
      <c r="G34" s="46" t="str">
        <f t="shared" si="2"/>
        <v>처치및 수술료</v>
      </c>
      <c r="H34" s="9"/>
      <c r="I34" s="1"/>
      <c r="J34" s="12" t="str">
        <f t="shared" si="1"/>
        <v>계속적복막관류술</v>
      </c>
      <c r="K34" s="13"/>
      <c r="L34" s="14"/>
      <c r="M34" s="10">
        <v>1</v>
      </c>
      <c r="N34" s="1">
        <f>F34</f>
        <v>1</v>
      </c>
      <c r="O34" s="1"/>
      <c r="P34" s="47" t="s">
        <v>52</v>
      </c>
    </row>
    <row r="35" spans="1:16" x14ac:dyDescent="0.4">
      <c r="A35" s="41"/>
      <c r="B35" s="6"/>
      <c r="C35" s="6"/>
      <c r="D35" s="6"/>
      <c r="E35" s="1"/>
      <c r="F35" s="36"/>
      <c r="G35" s="46"/>
      <c r="H35" s="9"/>
      <c r="I35" s="1"/>
      <c r="J35" s="12">
        <f t="shared" si="1"/>
        <v>0</v>
      </c>
      <c r="K35" s="13"/>
      <c r="L35" s="14"/>
      <c r="M35" s="1"/>
      <c r="N35" s="1"/>
      <c r="O35" s="1"/>
      <c r="P35" s="47"/>
    </row>
    <row r="36" spans="1:16" x14ac:dyDescent="0.4">
      <c r="A36" s="41"/>
      <c r="B36" s="6"/>
      <c r="C36" s="6"/>
      <c r="D36" s="6"/>
      <c r="E36" s="1"/>
      <c r="F36" s="36"/>
      <c r="G36" s="46"/>
      <c r="H36" s="9"/>
      <c r="I36" s="1"/>
      <c r="J36" s="12">
        <f t="shared" si="1"/>
        <v>0</v>
      </c>
      <c r="K36" s="13"/>
      <c r="L36" s="14"/>
      <c r="M36" s="1"/>
      <c r="N36" s="1"/>
      <c r="O36" s="1"/>
      <c r="P36" s="47"/>
    </row>
    <row r="37" spans="1:16" x14ac:dyDescent="0.4">
      <c r="A37" s="40"/>
      <c r="B37" s="6"/>
      <c r="C37" s="6"/>
      <c r="D37" s="6"/>
      <c r="E37" s="1"/>
      <c r="F37" s="36"/>
      <c r="G37" s="46"/>
      <c r="H37" s="9"/>
      <c r="I37" s="1"/>
      <c r="J37" s="12">
        <f t="shared" si="1"/>
        <v>0</v>
      </c>
      <c r="K37" s="13"/>
      <c r="L37" s="14"/>
      <c r="M37" s="1"/>
      <c r="N37" s="1"/>
      <c r="O37" s="1"/>
      <c r="P37" s="47"/>
    </row>
    <row r="38" spans="1:16" x14ac:dyDescent="0.4">
      <c r="A38" s="39" t="s">
        <v>19</v>
      </c>
      <c r="B38" s="8" t="s">
        <v>39</v>
      </c>
      <c r="C38" s="8"/>
      <c r="D38" s="8"/>
      <c r="E38" s="1">
        <v>1</v>
      </c>
      <c r="F38" s="36">
        <v>1</v>
      </c>
      <c r="G38" s="46" t="str">
        <f t="shared" si="2"/>
        <v>검사료</v>
      </c>
      <c r="H38" s="9"/>
      <c r="I38" s="1"/>
      <c r="J38" s="12" t="str">
        <f t="shared" si="1"/>
        <v>요소질소 BUN(PN포함)</v>
      </c>
      <c r="K38" s="13"/>
      <c r="L38" s="14"/>
      <c r="M38" s="1">
        <f>E38</f>
        <v>1</v>
      </c>
      <c r="N38" s="1">
        <f>F38</f>
        <v>1</v>
      </c>
      <c r="O38" s="1"/>
      <c r="P38" s="47"/>
    </row>
    <row r="39" spans="1:16" x14ac:dyDescent="0.4">
      <c r="A39" s="41"/>
      <c r="B39" s="8" t="s">
        <v>40</v>
      </c>
      <c r="C39" s="8"/>
      <c r="D39" s="8"/>
      <c r="E39" s="1">
        <v>1</v>
      </c>
      <c r="F39" s="36">
        <v>1</v>
      </c>
      <c r="G39" s="46"/>
      <c r="H39" s="9"/>
      <c r="I39" s="1"/>
      <c r="J39" s="12" t="str">
        <f t="shared" si="1"/>
        <v>크레아티닌</v>
      </c>
      <c r="K39" s="13"/>
      <c r="L39" s="14"/>
      <c r="M39" s="1">
        <f>E39</f>
        <v>1</v>
      </c>
      <c r="N39" s="1">
        <f>F39</f>
        <v>1</v>
      </c>
      <c r="O39" s="1"/>
      <c r="P39" s="47"/>
    </row>
    <row r="40" spans="1:16" x14ac:dyDescent="0.4">
      <c r="A40" s="41"/>
      <c r="B40" s="8" t="s">
        <v>41</v>
      </c>
      <c r="C40" s="8"/>
      <c r="D40" s="8"/>
      <c r="E40" s="1">
        <v>1</v>
      </c>
      <c r="F40" s="36">
        <v>1</v>
      </c>
      <c r="G40" s="46"/>
      <c r="H40" s="9"/>
      <c r="I40" s="1"/>
      <c r="J40" s="12" t="str">
        <f t="shared" si="1"/>
        <v>인</v>
      </c>
      <c r="K40" s="13"/>
      <c r="L40" s="14"/>
      <c r="M40" s="1">
        <f>E40</f>
        <v>1</v>
      </c>
      <c r="N40" s="1">
        <f>F40</f>
        <v>1</v>
      </c>
      <c r="O40" s="1"/>
      <c r="P40" s="47"/>
    </row>
    <row r="41" spans="1:16" x14ac:dyDescent="0.4">
      <c r="A41" s="41"/>
      <c r="B41" s="8" t="s">
        <v>42</v>
      </c>
      <c r="C41" s="8"/>
      <c r="D41" s="8"/>
      <c r="E41" s="1">
        <v>1</v>
      </c>
      <c r="F41" s="36">
        <v>1</v>
      </c>
      <c r="G41" s="46"/>
      <c r="H41" s="9"/>
      <c r="I41" s="1"/>
      <c r="J41" s="12" t="str">
        <f t="shared" si="1"/>
        <v>총칼슘</v>
      </c>
      <c r="K41" s="13"/>
      <c r="L41" s="14"/>
      <c r="M41" s="1">
        <f>E41</f>
        <v>1</v>
      </c>
      <c r="N41" s="1">
        <f>F41</f>
        <v>1</v>
      </c>
      <c r="O41" s="1"/>
      <c r="P41" s="47"/>
    </row>
    <row r="42" spans="1:16" x14ac:dyDescent="0.4">
      <c r="A42" s="42"/>
      <c r="B42" s="4"/>
      <c r="C42" s="15"/>
      <c r="D42" s="5"/>
      <c r="E42" s="1"/>
      <c r="F42" s="36"/>
      <c r="G42" s="46"/>
      <c r="H42" s="9"/>
      <c r="I42" s="1"/>
      <c r="J42" s="12">
        <f t="shared" si="1"/>
        <v>0</v>
      </c>
      <c r="K42" s="13"/>
      <c r="L42" s="14"/>
      <c r="M42" s="1"/>
      <c r="N42" s="1"/>
      <c r="O42" s="1"/>
      <c r="P42" s="47"/>
    </row>
    <row r="43" spans="1:16" ht="18" thickBot="1" x14ac:dyDescent="0.45">
      <c r="A43" s="43"/>
      <c r="B43" s="50"/>
      <c r="C43" s="51"/>
      <c r="D43" s="52"/>
      <c r="E43" s="29"/>
      <c r="F43" s="37"/>
      <c r="G43" s="48"/>
      <c r="H43" s="49"/>
      <c r="I43" s="1"/>
      <c r="J43" s="12">
        <f t="shared" si="1"/>
        <v>0</v>
      </c>
      <c r="K43" s="13"/>
      <c r="L43" s="14"/>
      <c r="M43" s="29"/>
      <c r="N43" s="29"/>
      <c r="O43" s="29"/>
      <c r="P43" s="53"/>
    </row>
  </sheetData>
  <mergeCells count="103">
    <mergeCell ref="C5:D5"/>
    <mergeCell ref="J41:L41"/>
    <mergeCell ref="J42:L42"/>
    <mergeCell ref="J43:L43"/>
    <mergeCell ref="A1:B1"/>
    <mergeCell ref="A2:B2"/>
    <mergeCell ref="A3:B3"/>
    <mergeCell ref="C1:D1"/>
    <mergeCell ref="C2:D2"/>
    <mergeCell ref="C3:D3"/>
    <mergeCell ref="C4:D4"/>
    <mergeCell ref="J33:L33"/>
    <mergeCell ref="J34:L34"/>
    <mergeCell ref="J35:L35"/>
    <mergeCell ref="J36:L36"/>
    <mergeCell ref="J37:L37"/>
    <mergeCell ref="J38:L38"/>
    <mergeCell ref="J22:L22"/>
    <mergeCell ref="J23:L23"/>
    <mergeCell ref="J24:L24"/>
    <mergeCell ref="J25:L25"/>
    <mergeCell ref="J26:L26"/>
    <mergeCell ref="J27:L27"/>
    <mergeCell ref="D13:F13"/>
    <mergeCell ref="G8:O8"/>
    <mergeCell ref="A8:F8"/>
    <mergeCell ref="B42:D42"/>
    <mergeCell ref="B43:D43"/>
    <mergeCell ref="J19:L19"/>
    <mergeCell ref="J16:L16"/>
    <mergeCell ref="J17:L17"/>
    <mergeCell ref="J18:L18"/>
    <mergeCell ref="J20:L20"/>
    <mergeCell ref="G15:O15"/>
    <mergeCell ref="K9:N9"/>
    <mergeCell ref="K10:N10"/>
    <mergeCell ref="K11:N11"/>
    <mergeCell ref="K12:N12"/>
    <mergeCell ref="K13:N13"/>
    <mergeCell ref="J21:L21"/>
    <mergeCell ref="J39:L39"/>
    <mergeCell ref="J40:L40"/>
    <mergeCell ref="J29:L29"/>
    <mergeCell ref="J30:L30"/>
    <mergeCell ref="J31:L31"/>
    <mergeCell ref="J32:L32"/>
    <mergeCell ref="J28:L28"/>
    <mergeCell ref="G41:H41"/>
    <mergeCell ref="G42:H42"/>
    <mergeCell ref="G43:H43"/>
    <mergeCell ref="G16:H16"/>
    <mergeCell ref="G35:H35"/>
    <mergeCell ref="G36:H36"/>
    <mergeCell ref="G37:H37"/>
    <mergeCell ref="G38:H38"/>
    <mergeCell ref="G39:H39"/>
    <mergeCell ref="G40:H40"/>
    <mergeCell ref="G29:H29"/>
    <mergeCell ref="G30:H30"/>
    <mergeCell ref="G31:H31"/>
    <mergeCell ref="G32:H32"/>
    <mergeCell ref="G33:H33"/>
    <mergeCell ref="G34:H34"/>
    <mergeCell ref="G23:H23"/>
    <mergeCell ref="G24:H24"/>
    <mergeCell ref="G25:H25"/>
    <mergeCell ref="G26:H26"/>
    <mergeCell ref="G27:H27"/>
    <mergeCell ref="G28:H28"/>
    <mergeCell ref="B39:D39"/>
    <mergeCell ref="B40:D40"/>
    <mergeCell ref="B41:D41"/>
    <mergeCell ref="A15:F15"/>
    <mergeCell ref="G17:H17"/>
    <mergeCell ref="G18:H18"/>
    <mergeCell ref="G19:H19"/>
    <mergeCell ref="G20:H20"/>
    <mergeCell ref="G21:H21"/>
    <mergeCell ref="G22:H22"/>
    <mergeCell ref="B32:D32"/>
    <mergeCell ref="B33:D33"/>
    <mergeCell ref="B35:D35"/>
    <mergeCell ref="B36:D36"/>
    <mergeCell ref="B37:D37"/>
    <mergeCell ref="B38:D38"/>
    <mergeCell ref="B34:D34"/>
    <mergeCell ref="B25:D25"/>
    <mergeCell ref="B26:D26"/>
    <mergeCell ref="B27:D27"/>
    <mergeCell ref="B28:D28"/>
    <mergeCell ref="B29:D29"/>
    <mergeCell ref="B30:D30"/>
    <mergeCell ref="B17:D17"/>
    <mergeCell ref="B20:D20"/>
    <mergeCell ref="B21:D21"/>
    <mergeCell ref="B22:D22"/>
    <mergeCell ref="B23:D23"/>
    <mergeCell ref="B24:D24"/>
    <mergeCell ref="B16:D16"/>
    <mergeCell ref="D9:F9"/>
    <mergeCell ref="D10:F10"/>
    <mergeCell ref="D11:F11"/>
    <mergeCell ref="D12:F1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1번</vt:lpstr>
      <vt:lpstr>2번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2018-03-20T02:02:10Z</dcterms:created>
  <dcterms:modified xsi:type="dcterms:W3CDTF">2018-03-20T02:40:40Z</dcterms:modified>
</cp:coreProperties>
</file>